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57"/>
  <c r="L138"/>
  <c r="L119"/>
  <c r="L100"/>
  <c r="L81"/>
  <c r="L62"/>
  <c r="L43"/>
  <c r="L24"/>
  <c r="G195"/>
  <c r="I195"/>
  <c r="J195"/>
  <c r="H195"/>
  <c r="F195"/>
  <c r="F176"/>
  <c r="H176"/>
  <c r="G176"/>
  <c r="J176"/>
  <c r="I157"/>
  <c r="J157"/>
  <c r="F157"/>
  <c r="I138"/>
  <c r="G138"/>
  <c r="F138"/>
  <c r="H138"/>
  <c r="J138"/>
  <c r="H119"/>
  <c r="F119"/>
  <c r="J119"/>
  <c r="I119"/>
  <c r="J100"/>
  <c r="I100"/>
  <c r="F100"/>
  <c r="I81"/>
  <c r="H81"/>
  <c r="F81"/>
  <c r="J81"/>
  <c r="G62"/>
  <c r="I62"/>
  <c r="F62"/>
  <c r="J24"/>
  <c r="I43"/>
  <c r="J43"/>
  <c r="H43"/>
  <c r="G43"/>
  <c r="F43"/>
  <c r="H24"/>
  <c r="I24"/>
  <c r="G24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<sst xmlns="http://schemas.openxmlformats.org/spreadsheetml/2006/main" count="314" uniqueCount="117">
  <si>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</si>
  <si>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</si>
  <si>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</si>
  <si>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</si>
  <si>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</si>
  <si>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</si>
  <si>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</si>
  <si>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</si>
  <si>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</si>
  <si>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</si>
  <si>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</si>
  <si>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</si>
  <si>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</si>
  <si>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</si>
  <si>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</si>
  <si>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</si>
  <si>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</si>
  <si>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</si>
  <si>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</si>
  <si>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</si>
  <si>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</si>
  <si>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</si>
  <si>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</si>
  <si>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</si>
  <si>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</si>
  <si>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</si>
  <si>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</si>
  <si>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</si>
  <si>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</si>
  <si>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</si>
  <si>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</si>
  <si>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</si>
  <si>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</si>
  <si>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</si>
  <si>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</si>
  <si>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</si>
  <si>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</si>
  <si>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</si>
  <si>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</si>
  <si>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Яблоко</t>
  </si>
  <si>
    <t>120-150</t>
  </si>
  <si>
    <t>Каша молочная овсяная (геркулесовая) с м.с</t>
  </si>
  <si>
    <t>Какао с молоком</t>
  </si>
  <si>
    <t>пшеничный</t>
  </si>
  <si>
    <t>Салат из свеклы с сыром заправленный м.р</t>
  </si>
  <si>
    <t>Суп картофельный с бобовыми, с гренками на бульоне</t>
  </si>
  <si>
    <t>Крокеты "Детские"запеченные под соусом сметанным</t>
  </si>
  <si>
    <t>Макаронные изделия отварные с м.с</t>
  </si>
  <si>
    <t>Компот из фруктовой ягодной смеси</t>
  </si>
  <si>
    <t>гастрономия</t>
  </si>
  <si>
    <t>Сыр порционно</t>
  </si>
  <si>
    <t>Каша молочная гречневая с м.с</t>
  </si>
  <si>
    <t>Кофейный напиток с молоком</t>
  </si>
  <si>
    <t>Салат "Фасолька" заправленный р.м</t>
  </si>
  <si>
    <t>Щи из свеей капусты на бульоне со сметаной</t>
  </si>
  <si>
    <t>Тефтели из рыбы тушеные в соусе овощном</t>
  </si>
  <si>
    <t>Картофельное  пюре с м.с</t>
  </si>
  <si>
    <t>Компот из смеси сухофруктов С- витаминизированный</t>
  </si>
  <si>
    <t>ржано- пшеничный</t>
  </si>
  <si>
    <t>яблоко</t>
  </si>
  <si>
    <t>запеканка творожная с соусом молочным (сладким)</t>
  </si>
  <si>
    <t>чай черный с лимоном</t>
  </si>
  <si>
    <t>Салат "Витаминный" заправленный р.м</t>
  </si>
  <si>
    <t>Борщ со свежей капустой и картофелем на бульоне</t>
  </si>
  <si>
    <t xml:space="preserve">Плов с птицей </t>
  </si>
  <si>
    <t>Сок фруктовый</t>
  </si>
  <si>
    <t>Салат фруктовый с сахарной пудрой</t>
  </si>
  <si>
    <t xml:space="preserve">Картофельная запеканка с рубл. мясн.издел. под соусом </t>
  </si>
  <si>
    <t>сок фруктовый</t>
  </si>
  <si>
    <t>сок  фруктовый</t>
  </si>
  <si>
    <t>Винегрет овощной заправленный м.р</t>
  </si>
  <si>
    <t>Суп овощной на бульоне</t>
  </si>
  <si>
    <t>Биточки "Детские" тушеные под овощным соусом</t>
  </si>
  <si>
    <t>Гороховое пюре с м.с</t>
  </si>
  <si>
    <t>конд.издел.</t>
  </si>
  <si>
    <t>Печенье</t>
  </si>
  <si>
    <t>Омлет запеченый с картофелем и м.с.</t>
  </si>
  <si>
    <t>Кисломолочный напиток</t>
  </si>
  <si>
    <t>Салат из свеклы заправленый р.м.</t>
  </si>
  <si>
    <t>Пельмени с бульоном и зеленью</t>
  </si>
  <si>
    <t>Рагу из птицы по- домашнему с овощами</t>
  </si>
  <si>
    <t>Запеканка творожная с соусом молочным (сладким)</t>
  </si>
  <si>
    <t>Салат "Витаминный" заправленый м.р.</t>
  </si>
  <si>
    <t>Борщ "Сибирский" с фасолью на бульоне</t>
  </si>
  <si>
    <t>Печень по- строгановски</t>
  </si>
  <si>
    <t>Макаронные изделия отварные с м.с.</t>
  </si>
  <si>
    <t>сыр порционно</t>
  </si>
  <si>
    <t>Каша молочная пшенная с м.с.</t>
  </si>
  <si>
    <t>Салат "Фасолька" заправленный м.р.</t>
  </si>
  <si>
    <t>Суп овощной на бульоне с гренками пшеничными</t>
  </si>
  <si>
    <t>Котлеты рыбные паровые запеч. под сметанно-лук. соусом</t>
  </si>
  <si>
    <t>Картофельное пюре с м.с.</t>
  </si>
  <si>
    <t>кондит.изд.</t>
  </si>
  <si>
    <t>Мармелад</t>
  </si>
  <si>
    <t>Каша молочная манная с м.с.</t>
  </si>
  <si>
    <t>Кисель фруктовый</t>
  </si>
  <si>
    <t>Муч.издел</t>
  </si>
  <si>
    <t>Булочка творожная</t>
  </si>
  <si>
    <t>Салат из свеклы с сыром заправленный м.р.</t>
  </si>
  <si>
    <t>Щи из свежей капусты на бульоне со сметаной</t>
  </si>
  <si>
    <t>Птица порционная запеченая</t>
  </si>
  <si>
    <t>Гороховое пюре с м.с.</t>
  </si>
  <si>
    <t>Тефтели "Детские" тушеные  в овощном соусе</t>
  </si>
  <si>
    <t>Овощи тушеные в молочном соусе</t>
  </si>
  <si>
    <t>Салат "Витаминный" заправленный м.р.</t>
  </si>
  <si>
    <t>Суп овощной "Летний" на бульоне</t>
  </si>
  <si>
    <t>"Жаркое по- домашнему"</t>
  </si>
  <si>
    <t>Апельсин</t>
  </si>
  <si>
    <t>100-120</t>
  </si>
  <si>
    <t>Омлет натуральный с м.с.</t>
  </si>
  <si>
    <t>чай черный с сахаром</t>
  </si>
  <si>
    <t>Винегрет овощной запавленный м.р.</t>
  </si>
  <si>
    <t>Суп картофельный с клецками на бульоне</t>
  </si>
  <si>
    <t>Котета куриная запеченая с овощами</t>
  </si>
  <si>
    <t>Капуста тушеная белокачанная</t>
  </si>
  <si>
    <t>МКОУ Октябрьская СШ</t>
  </si>
  <si>
    <t xml:space="preserve">Романова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</si>
</sst>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01" sqref="B10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115</v>
      </c>
      <c r="D1" s="53"/>
      <c r="E1" s="53"/>
      <c r="F1" s="12" t="s">
        <v>15</v>
      </c>
      <c r="G1" s="2" t="s">
        <v>16</v>
      </c>
      <c r="H1" s="54" t="s">
        <v>38</v>
      </c>
      <c r="I1" s="54"/>
      <c r="J1" s="54"/>
      <c r="K1" s="54"/>
    </row>
    <row r="2" spans="1:12" ht="18">
      <c r="A2" s="35" t="s">
        <v>6</v>
      </c>
      <c r="C2" s="2"/>
      <c r="G2" s="2" t="s">
        <v>17</v>
      </c>
      <c r="H2" s="54" t="s">
        <v>116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/>
      <c r="G3" s="2" t="s">
        <v>18</v>
      </c>
      <c r="H3" s="48"/>
      <c r="I3" s="48"/>
      <c r="J3" s="49"/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>
        <v>8.68</v>
      </c>
      <c r="H6" s="40">
        <v>12.51</v>
      </c>
      <c r="I6" s="40">
        <v>31.2</v>
      </c>
      <c r="J6" s="40">
        <v>251.95</v>
      </c>
      <c r="K6" s="41">
        <v>74.14</v>
      </c>
      <c r="L6" s="40">
        <v>23.72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4.68</v>
      </c>
      <c r="H8" s="43">
        <v>5.15</v>
      </c>
      <c r="I8" s="43">
        <v>22.58</v>
      </c>
      <c r="J8" s="43">
        <v>151.5</v>
      </c>
      <c r="K8" s="44">
        <v>693.08</v>
      </c>
      <c r="L8" s="43">
        <v>15.35</v>
      </c>
    </row>
    <row r="9" spans="1:12" ht="15">
      <c r="A9" s="23"/>
      <c r="B9" s="15"/>
      <c r="C9" s="11"/>
      <c r="D9" s="7" t="s">
        <v>22</v>
      </c>
      <c r="E9" s="42" t="s">
        <v>43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133.19999999999999</v>
      </c>
      <c r="K9" s="44">
        <v>0.09</v>
      </c>
      <c r="L9" s="43">
        <v>6.29</v>
      </c>
    </row>
    <row r="10" spans="1:12" ht="15">
      <c r="A10" s="23"/>
      <c r="B10" s="15"/>
      <c r="C10" s="11"/>
      <c r="D10" s="7" t="s">
        <v>23</v>
      </c>
      <c r="E10" s="42" t="s">
        <v>39</v>
      </c>
      <c r="F10" s="43" t="s">
        <v>40</v>
      </c>
      <c r="G10" s="43">
        <v>0.4</v>
      </c>
      <c r="H10" s="43">
        <v>0.4</v>
      </c>
      <c r="I10" s="43">
        <v>10</v>
      </c>
      <c r="J10" s="43">
        <v>42.7</v>
      </c>
      <c r="K10" s="44">
        <v>28.01</v>
      </c>
      <c r="L10" s="43">
        <v>17.64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460</v>
      </c>
      <c r="G13" s="19">
        <f t="shared" ref="G13:J13" si="0">SUM(G6:G12)</f>
        <v>18.319999999999997</v>
      </c>
      <c r="H13" s="19">
        <f t="shared" si="0"/>
        <v>18.54</v>
      </c>
      <c r="I13" s="19">
        <f t="shared" si="0"/>
        <v>93.3</v>
      </c>
      <c r="J13" s="19">
        <f t="shared" si="0"/>
        <v>579.35</v>
      </c>
      <c r="K13" s="25"/>
      <c r="L13" s="19">
        <f t="shared" ref="L13" si="1">SUM(L6:L12)</f>
        <v>63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44</v>
      </c>
      <c r="F14" s="43">
        <v>60</v>
      </c>
      <c r="G14" s="43">
        <v>1.99</v>
      </c>
      <c r="H14" s="43">
        <v>4.53</v>
      </c>
      <c r="I14" s="43">
        <v>4.95</v>
      </c>
      <c r="J14" s="43">
        <v>68.27</v>
      </c>
      <c r="K14" s="44">
        <v>50.08</v>
      </c>
      <c r="L14" s="43">
        <v>14.71</v>
      </c>
    </row>
    <row r="15" spans="1:12" ht="15">
      <c r="A15" s="23"/>
      <c r="B15" s="15"/>
      <c r="C15" s="11"/>
      <c r="D15" s="7" t="s">
        <v>26</v>
      </c>
      <c r="E15" s="42" t="s">
        <v>45</v>
      </c>
      <c r="F15" s="43">
        <v>200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102.19</v>
      </c>
      <c r="L15" s="43">
        <v>21.51</v>
      </c>
    </row>
    <row r="16" spans="1:12" ht="15">
      <c r="A16" s="23"/>
      <c r="B16" s="15"/>
      <c r="C16" s="11"/>
      <c r="D16" s="7" t="s">
        <v>27</v>
      </c>
      <c r="E16" s="42" t="s">
        <v>46</v>
      </c>
      <c r="F16" s="43">
        <v>95</v>
      </c>
      <c r="G16" s="43">
        <v>15.34</v>
      </c>
      <c r="H16" s="43">
        <v>24.23</v>
      </c>
      <c r="I16" s="43">
        <v>5.12</v>
      </c>
      <c r="J16" s="43">
        <v>204.11</v>
      </c>
      <c r="K16" s="44">
        <v>331.39</v>
      </c>
      <c r="L16" s="43">
        <v>23.6</v>
      </c>
    </row>
    <row r="17" spans="1:12" ht="15">
      <c r="A17" s="23"/>
      <c r="B17" s="15"/>
      <c r="C17" s="11"/>
      <c r="D17" s="7" t="s">
        <v>28</v>
      </c>
      <c r="E17" s="42" t="s">
        <v>47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270.31</v>
      </c>
      <c r="K17" s="44">
        <v>332.02</v>
      </c>
      <c r="L17" s="43">
        <v>24.3</v>
      </c>
    </row>
    <row r="18" spans="1:12" ht="15">
      <c r="A18" s="23"/>
      <c r="B18" s="15"/>
      <c r="C18" s="11"/>
      <c r="D18" s="7" t="s">
        <v>29</v>
      </c>
      <c r="E18" s="42" t="s">
        <v>48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>
        <v>519.01</v>
      </c>
      <c r="L18" s="43">
        <v>7.29</v>
      </c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22</v>
      </c>
      <c r="E21" s="42" t="s">
        <v>58</v>
      </c>
      <c r="F21" s="43">
        <v>70</v>
      </c>
      <c r="G21" s="43">
        <v>1.85</v>
      </c>
      <c r="H21" s="43">
        <v>0.36</v>
      </c>
      <c r="I21" s="43">
        <v>23.94</v>
      </c>
      <c r="J21" s="43">
        <v>126.7</v>
      </c>
      <c r="K21" s="44">
        <v>5.0999999999999996</v>
      </c>
      <c r="L21" s="43">
        <v>5.3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775</v>
      </c>
      <c r="G23" s="19">
        <f t="shared" ref="G23:J23" si="2">SUM(G14:G22)</f>
        <v>29.74</v>
      </c>
      <c r="H23" s="19">
        <f t="shared" si="2"/>
        <v>35.67</v>
      </c>
      <c r="I23" s="19">
        <f t="shared" si="2"/>
        <v>111.04</v>
      </c>
      <c r="J23" s="19">
        <f t="shared" si="2"/>
        <v>876.79000000000008</v>
      </c>
      <c r="K23" s="25"/>
      <c r="L23" s="19">
        <f t="shared" ref="L23" si="3">SUM(L14:L22)</f>
        <v>96.710000000000008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1235</v>
      </c>
      <c r="G24" s="32">
        <f t="shared" ref="G24:J24" si="4">G13+G23</f>
        <v>48.059999999999995</v>
      </c>
      <c r="H24" s="32">
        <f t="shared" si="4"/>
        <v>54.21</v>
      </c>
      <c r="I24" s="32">
        <f t="shared" si="4"/>
        <v>204.34</v>
      </c>
      <c r="J24" s="32">
        <f t="shared" si="4"/>
        <v>1456.14</v>
      </c>
      <c r="K24" s="32"/>
      <c r="L24" s="32">
        <f t="shared" ref="L24" si="5">L13+L23</f>
        <v>159.71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51</v>
      </c>
      <c r="F25" s="40">
        <v>200</v>
      </c>
      <c r="G25" s="40">
        <v>9.64</v>
      </c>
      <c r="H25" s="40">
        <v>13.08</v>
      </c>
      <c r="I25" s="40">
        <v>38.4</v>
      </c>
      <c r="J25" s="40">
        <v>380.26</v>
      </c>
      <c r="K25" s="41">
        <v>71.14</v>
      </c>
      <c r="L25" s="40">
        <v>27.97</v>
      </c>
    </row>
    <row r="26" spans="1:12" ht="15">
      <c r="A26" s="14"/>
      <c r="B26" s="15"/>
      <c r="C26" s="11"/>
      <c r="D26" s="6" t="s">
        <v>49</v>
      </c>
      <c r="E26" s="42" t="s">
        <v>50</v>
      </c>
      <c r="F26" s="43">
        <v>15</v>
      </c>
      <c r="G26" s="43">
        <v>2.3199999999999998</v>
      </c>
      <c r="H26" s="43">
        <v>2.95</v>
      </c>
      <c r="I26" s="43">
        <v>0</v>
      </c>
      <c r="J26" s="43">
        <v>36.4</v>
      </c>
      <c r="K26" s="44">
        <v>3.03</v>
      </c>
      <c r="L26" s="43">
        <v>12.37</v>
      </c>
    </row>
    <row r="27" spans="1:12" ht="15">
      <c r="A27" s="14"/>
      <c r="B27" s="15"/>
      <c r="C27" s="11"/>
      <c r="D27" s="7" t="s">
        <v>21</v>
      </c>
      <c r="E27" s="42" t="s">
        <v>52</v>
      </c>
      <c r="F27" s="43">
        <v>200</v>
      </c>
      <c r="G27" s="43">
        <v>5</v>
      </c>
      <c r="H27" s="43">
        <v>3.2</v>
      </c>
      <c r="I27" s="43">
        <v>24.66</v>
      </c>
      <c r="J27" s="43">
        <v>141.28</v>
      </c>
      <c r="K27" s="44">
        <v>303.16000000000003</v>
      </c>
      <c r="L27" s="43">
        <v>15.6</v>
      </c>
    </row>
    <row r="28" spans="1:12" ht="15">
      <c r="A28" s="14"/>
      <c r="B28" s="15"/>
      <c r="C28" s="11"/>
      <c r="D28" s="7" t="s">
        <v>22</v>
      </c>
      <c r="E28" s="42" t="s">
        <v>43</v>
      </c>
      <c r="F28" s="43">
        <v>60</v>
      </c>
      <c r="G28" s="43">
        <v>4.5599999999999996</v>
      </c>
      <c r="H28" s="43">
        <v>0.48</v>
      </c>
      <c r="I28" s="43">
        <v>29.52</v>
      </c>
      <c r="J28" s="43">
        <v>133.19999999999999</v>
      </c>
      <c r="K28" s="44">
        <v>0.09</v>
      </c>
      <c r="L28" s="43">
        <v>7.06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475</v>
      </c>
      <c r="G32" s="19">
        <f t="shared" ref="G32" si="6">SUM(G25:G31)</f>
        <v>21.52</v>
      </c>
      <c r="H32" s="19">
        <f t="shared" ref="H32" si="7">SUM(H25:H31)</f>
        <v>19.71</v>
      </c>
      <c r="I32" s="19">
        <f t="shared" ref="I32" si="8">SUM(I25:I31)</f>
        <v>92.58</v>
      </c>
      <c r="J32" s="19">
        <f t="shared" ref="J32:L32" si="9">SUM(J25:J31)</f>
        <v>691.13999999999987</v>
      </c>
      <c r="K32" s="25"/>
      <c r="L32" s="19">
        <f t="shared" si="9"/>
        <v>63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53</v>
      </c>
      <c r="F33" s="43">
        <v>60</v>
      </c>
      <c r="G33" s="43">
        <v>1.67</v>
      </c>
      <c r="H33" s="43">
        <v>2.35</v>
      </c>
      <c r="I33" s="43">
        <v>9.75</v>
      </c>
      <c r="J33" s="43">
        <v>64.39</v>
      </c>
      <c r="K33" s="44">
        <v>0.09</v>
      </c>
      <c r="L33" s="43">
        <v>15.93</v>
      </c>
    </row>
    <row r="34" spans="1:12" ht="15">
      <c r="A34" s="14"/>
      <c r="B34" s="15"/>
      <c r="C34" s="11"/>
      <c r="D34" s="7" t="s">
        <v>26</v>
      </c>
      <c r="E34" s="42" t="s">
        <v>54</v>
      </c>
      <c r="F34" s="43">
        <v>200</v>
      </c>
      <c r="G34" s="43">
        <v>1.4</v>
      </c>
      <c r="H34" s="43">
        <v>3.96</v>
      </c>
      <c r="I34" s="43">
        <v>16.3</v>
      </c>
      <c r="J34" s="43">
        <v>171.8</v>
      </c>
      <c r="K34" s="44">
        <v>124.26</v>
      </c>
      <c r="L34" s="43">
        <v>24.2</v>
      </c>
    </row>
    <row r="35" spans="1:12" ht="15">
      <c r="A35" s="14"/>
      <c r="B35" s="15"/>
      <c r="C35" s="11"/>
      <c r="D35" s="7" t="s">
        <v>27</v>
      </c>
      <c r="E35" s="42" t="s">
        <v>55</v>
      </c>
      <c r="F35" s="43">
        <v>90</v>
      </c>
      <c r="G35" s="43">
        <v>21.12</v>
      </c>
      <c r="H35" s="43">
        <v>27.11</v>
      </c>
      <c r="I35" s="43">
        <v>35.22</v>
      </c>
      <c r="J35" s="43">
        <v>329.3</v>
      </c>
      <c r="K35" s="44">
        <v>239.43</v>
      </c>
      <c r="L35" s="43">
        <v>30.05</v>
      </c>
    </row>
    <row r="36" spans="1:12" ht="15">
      <c r="A36" s="14"/>
      <c r="B36" s="15"/>
      <c r="C36" s="11"/>
      <c r="D36" s="7" t="s">
        <v>28</v>
      </c>
      <c r="E36" s="42" t="s">
        <v>56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>
        <v>520.08000000000004</v>
      </c>
      <c r="L36" s="43">
        <v>13.1</v>
      </c>
    </row>
    <row r="37" spans="1:12" ht="15">
      <c r="A37" s="14"/>
      <c r="B37" s="15"/>
      <c r="C37" s="11"/>
      <c r="D37" s="7" t="s">
        <v>29</v>
      </c>
      <c r="E37" s="42" t="s">
        <v>57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>
        <v>8.17</v>
      </c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22</v>
      </c>
      <c r="E40" s="42" t="s">
        <v>58</v>
      </c>
      <c r="F40" s="43">
        <v>70</v>
      </c>
      <c r="G40" s="43">
        <v>1.85</v>
      </c>
      <c r="H40" s="43">
        <v>0.36</v>
      </c>
      <c r="I40" s="43">
        <v>23.94</v>
      </c>
      <c r="J40" s="43">
        <v>126.7</v>
      </c>
      <c r="K40" s="44">
        <v>5.0999999999999996</v>
      </c>
      <c r="L40" s="43">
        <v>5.26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" si="10">SUM(G33:G41)</f>
        <v>29.51</v>
      </c>
      <c r="H42" s="19">
        <f t="shared" ref="H42" si="11">SUM(H33:H41)</f>
        <v>43.03</v>
      </c>
      <c r="I42" s="19">
        <f t="shared" ref="I42" si="12">SUM(I33:I41)</f>
        <v>126.66999999999999</v>
      </c>
      <c r="J42" s="19">
        <f t="shared" ref="J42:L42" si="13">SUM(J33:J41)</f>
        <v>907.7</v>
      </c>
      <c r="K42" s="25"/>
      <c r="L42" s="19">
        <f t="shared" si="13"/>
        <v>96.71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1245</v>
      </c>
      <c r="G43" s="32">
        <f t="shared" ref="G43" si="14">G32+G42</f>
        <v>51.03</v>
      </c>
      <c r="H43" s="32">
        <f t="shared" ref="H43" si="15">H32+H42</f>
        <v>62.74</v>
      </c>
      <c r="I43" s="32">
        <f t="shared" ref="I43" si="16">I32+I42</f>
        <v>219.25</v>
      </c>
      <c r="J43" s="32">
        <f t="shared" ref="J43:L43" si="17">J32+J42</f>
        <v>1598.84</v>
      </c>
      <c r="K43" s="32"/>
      <c r="L43" s="32">
        <f t="shared" si="17"/>
        <v>159.70999999999998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60</v>
      </c>
      <c r="F44" s="40">
        <v>170</v>
      </c>
      <c r="G44" s="40">
        <v>19.3</v>
      </c>
      <c r="H44" s="40">
        <v>30.65</v>
      </c>
      <c r="I44" s="40">
        <v>61.4</v>
      </c>
      <c r="J44" s="40">
        <v>431</v>
      </c>
      <c r="K44" s="41">
        <v>223.23</v>
      </c>
      <c r="L44" s="40">
        <v>39.28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61</v>
      </c>
      <c r="F46" s="43">
        <v>200</v>
      </c>
      <c r="G46" s="43">
        <v>0.24</v>
      </c>
      <c r="H46" s="43">
        <v>0.06</v>
      </c>
      <c r="I46" s="43">
        <v>15.22</v>
      </c>
      <c r="J46" s="43">
        <v>58.6</v>
      </c>
      <c r="K46" s="44">
        <v>375.01</v>
      </c>
      <c r="L46" s="43">
        <v>6.4</v>
      </c>
    </row>
    <row r="47" spans="1:12" ht="15">
      <c r="A47" s="23"/>
      <c r="B47" s="15"/>
      <c r="C47" s="11"/>
      <c r="D47" s="7" t="s">
        <v>22</v>
      </c>
      <c r="E47" s="42" t="s">
        <v>43</v>
      </c>
      <c r="F47" s="43">
        <v>60</v>
      </c>
      <c r="G47" s="43">
        <v>4.5599999999999996</v>
      </c>
      <c r="H47" s="43">
        <v>0.48</v>
      </c>
      <c r="I47" s="43">
        <v>29.52</v>
      </c>
      <c r="J47" s="43">
        <v>133.19999999999999</v>
      </c>
      <c r="K47" s="44">
        <v>0.09</v>
      </c>
      <c r="L47" s="43">
        <v>3.02</v>
      </c>
    </row>
    <row r="48" spans="1:12" ht="15">
      <c r="A48" s="23"/>
      <c r="B48" s="15"/>
      <c r="C48" s="11"/>
      <c r="D48" s="7" t="s">
        <v>23</v>
      </c>
      <c r="E48" s="42" t="s">
        <v>59</v>
      </c>
      <c r="F48" s="43" t="s">
        <v>40</v>
      </c>
      <c r="G48" s="43">
        <v>0.4</v>
      </c>
      <c r="H48" s="43">
        <v>0.4</v>
      </c>
      <c r="I48" s="43">
        <v>10</v>
      </c>
      <c r="J48" s="43">
        <v>42.7</v>
      </c>
      <c r="K48" s="44">
        <v>28.01</v>
      </c>
      <c r="L48" s="43">
        <v>14.3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430</v>
      </c>
      <c r="G51" s="19">
        <f t="shared" ref="G51" si="18">SUM(G44:G50)</f>
        <v>24.499999999999996</v>
      </c>
      <c r="H51" s="19">
        <f t="shared" ref="H51" si="19">SUM(H44:H50)</f>
        <v>31.589999999999996</v>
      </c>
      <c r="I51" s="19">
        <f t="shared" ref="I51" si="20">SUM(I44:I50)</f>
        <v>116.14</v>
      </c>
      <c r="J51" s="19">
        <f t="shared" ref="J51:L51" si="21">SUM(J44:J50)</f>
        <v>665.5</v>
      </c>
      <c r="K51" s="25"/>
      <c r="L51" s="19">
        <f t="shared" si="21"/>
        <v>63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62</v>
      </c>
      <c r="F52" s="43">
        <v>60</v>
      </c>
      <c r="G52" s="43">
        <v>1.9</v>
      </c>
      <c r="H52" s="43">
        <v>2.5</v>
      </c>
      <c r="I52" s="43">
        <v>7.8</v>
      </c>
      <c r="J52" s="43">
        <v>61</v>
      </c>
      <c r="K52" s="44">
        <v>7</v>
      </c>
      <c r="L52" s="43">
        <v>11.51</v>
      </c>
    </row>
    <row r="53" spans="1:12" ht="15">
      <c r="A53" s="23"/>
      <c r="B53" s="15"/>
      <c r="C53" s="11"/>
      <c r="D53" s="7" t="s">
        <v>26</v>
      </c>
      <c r="E53" s="42" t="s">
        <v>63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43">
        <v>26.79</v>
      </c>
    </row>
    <row r="54" spans="1:12" ht="15">
      <c r="A54" s="23"/>
      <c r="B54" s="15"/>
      <c r="C54" s="11"/>
      <c r="D54" s="7" t="s">
        <v>27</v>
      </c>
      <c r="E54" s="42" t="s">
        <v>64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>
        <v>291.33</v>
      </c>
      <c r="L54" s="43">
        <v>34.33</v>
      </c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65</v>
      </c>
      <c r="F56" s="43">
        <v>200</v>
      </c>
      <c r="G56" s="43">
        <v>0.2</v>
      </c>
      <c r="H56" s="43">
        <v>0.26</v>
      </c>
      <c r="I56" s="43">
        <v>22.2</v>
      </c>
      <c r="J56" s="43">
        <v>86.4</v>
      </c>
      <c r="K56" s="44">
        <v>407</v>
      </c>
      <c r="L56" s="43">
        <v>17.739999999999998</v>
      </c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22</v>
      </c>
      <c r="E59" s="42" t="s">
        <v>58</v>
      </c>
      <c r="F59" s="43">
        <v>70</v>
      </c>
      <c r="G59" s="43">
        <v>1.85</v>
      </c>
      <c r="H59" s="43">
        <v>0.36</v>
      </c>
      <c r="I59" s="43">
        <v>23.94</v>
      </c>
      <c r="J59" s="43">
        <v>126.7</v>
      </c>
      <c r="K59" s="44">
        <v>5.0999999999999996</v>
      </c>
      <c r="L59" s="43">
        <v>6.34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21.47</v>
      </c>
      <c r="H61" s="19">
        <f t="shared" ref="H61" si="23">SUM(H52:H60)</f>
        <v>22.26</v>
      </c>
      <c r="I61" s="19">
        <f t="shared" ref="I61" si="24">SUM(I52:I60)</f>
        <v>111.16</v>
      </c>
      <c r="J61" s="19">
        <f t="shared" ref="J61:L61" si="25">SUM(J52:J60)</f>
        <v>741.38</v>
      </c>
      <c r="K61" s="25"/>
      <c r="L61" s="19">
        <f t="shared" si="25"/>
        <v>96.71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1190</v>
      </c>
      <c r="G62" s="32">
        <f t="shared" ref="G62" si="26">G51+G61</f>
        <v>45.97</v>
      </c>
      <c r="H62" s="32">
        <f t="shared" ref="H62" si="27">H51+H61</f>
        <v>53.849999999999994</v>
      </c>
      <c r="I62" s="32">
        <f t="shared" ref="I62" si="28">I51+I61</f>
        <v>227.3</v>
      </c>
      <c r="J62" s="32">
        <f t="shared" ref="J62:L62" si="29">J51+J61</f>
        <v>1406.88</v>
      </c>
      <c r="K62" s="32"/>
      <c r="L62" s="32">
        <f t="shared" si="29"/>
        <v>159.70999999999998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67</v>
      </c>
      <c r="F63" s="40">
        <v>200</v>
      </c>
      <c r="G63" s="40">
        <v>12.52</v>
      </c>
      <c r="H63" s="40">
        <v>13.57</v>
      </c>
      <c r="I63" s="40">
        <v>37.119999999999997</v>
      </c>
      <c r="J63" s="40">
        <v>329.52</v>
      </c>
      <c r="K63" s="41">
        <v>478.28</v>
      </c>
      <c r="L63" s="40">
        <v>35.76</v>
      </c>
    </row>
    <row r="64" spans="1:12" ht="15">
      <c r="A64" s="23"/>
      <c r="B64" s="15"/>
      <c r="C64" s="11"/>
      <c r="D64" s="6" t="s">
        <v>25</v>
      </c>
      <c r="E64" s="42" t="s">
        <v>66</v>
      </c>
      <c r="F64" s="43">
        <v>60</v>
      </c>
      <c r="G64" s="43">
        <v>0.04</v>
      </c>
      <c r="H64" s="43">
        <v>0.18</v>
      </c>
      <c r="I64" s="43">
        <v>5.54</v>
      </c>
      <c r="J64" s="43">
        <v>25.5</v>
      </c>
      <c r="K64" s="44">
        <v>1.6</v>
      </c>
      <c r="L64" s="43">
        <v>7.59</v>
      </c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 t="s">
        <v>43</v>
      </c>
      <c r="F66" s="43">
        <v>60</v>
      </c>
      <c r="G66" s="43">
        <v>4.5599999999999996</v>
      </c>
      <c r="H66" s="43">
        <v>0.48</v>
      </c>
      <c r="I66" s="43">
        <v>29.52</v>
      </c>
      <c r="J66" s="43">
        <v>133.19999999999999</v>
      </c>
      <c r="K66" s="44">
        <v>0.09</v>
      </c>
      <c r="L66" s="43">
        <v>2.65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29</v>
      </c>
      <c r="E68" s="42" t="s">
        <v>69</v>
      </c>
      <c r="F68" s="43">
        <v>200</v>
      </c>
      <c r="G68" s="43">
        <v>0.2</v>
      </c>
      <c r="H68" s="43">
        <v>0.26</v>
      </c>
      <c r="I68" s="43">
        <v>22.2</v>
      </c>
      <c r="J68" s="43">
        <v>86.4</v>
      </c>
      <c r="K68" s="44">
        <v>407</v>
      </c>
      <c r="L68" s="43">
        <v>17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520</v>
      </c>
      <c r="G70" s="19">
        <f t="shared" ref="G70" si="30">SUM(G63:G69)</f>
        <v>17.319999999999997</v>
      </c>
      <c r="H70" s="19">
        <f t="shared" ref="H70" si="31">SUM(H63:H69)</f>
        <v>14.49</v>
      </c>
      <c r="I70" s="19">
        <f t="shared" ref="I70" si="32">SUM(I63:I69)</f>
        <v>94.38</v>
      </c>
      <c r="J70" s="19">
        <f t="shared" ref="J70:L70" si="33">SUM(J63:J69)</f>
        <v>574.62</v>
      </c>
      <c r="K70" s="25"/>
      <c r="L70" s="19">
        <f t="shared" si="33"/>
        <v>62.999999999999993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70</v>
      </c>
      <c r="F71" s="43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72.22</v>
      </c>
      <c r="L71" s="43">
        <v>9.4499999999999993</v>
      </c>
    </row>
    <row r="72" spans="1:12" ht="15">
      <c r="A72" s="23"/>
      <c r="B72" s="15"/>
      <c r="C72" s="11"/>
      <c r="D72" s="7" t="s">
        <v>26</v>
      </c>
      <c r="E72" s="42" t="s">
        <v>71</v>
      </c>
      <c r="F72" s="43">
        <v>200</v>
      </c>
      <c r="G72" s="43">
        <v>2</v>
      </c>
      <c r="H72" s="43">
        <v>5.2</v>
      </c>
      <c r="I72" s="43">
        <v>9</v>
      </c>
      <c r="J72" s="43">
        <v>88.1</v>
      </c>
      <c r="K72" s="44">
        <v>124.44</v>
      </c>
      <c r="L72" s="43">
        <v>25.4</v>
      </c>
    </row>
    <row r="73" spans="1:12" ht="15">
      <c r="A73" s="23"/>
      <c r="B73" s="15"/>
      <c r="C73" s="11"/>
      <c r="D73" s="7" t="s">
        <v>27</v>
      </c>
      <c r="E73" s="42" t="s">
        <v>72</v>
      </c>
      <c r="F73" s="43">
        <v>90</v>
      </c>
      <c r="G73" s="43">
        <v>13.79</v>
      </c>
      <c r="H73" s="43">
        <v>15.01</v>
      </c>
      <c r="I73" s="43">
        <v>14.92</v>
      </c>
      <c r="J73" s="43">
        <v>250.85</v>
      </c>
      <c r="K73" s="44">
        <v>33.1</v>
      </c>
      <c r="L73" s="43">
        <v>28.1</v>
      </c>
    </row>
    <row r="74" spans="1:12" ht="15">
      <c r="A74" s="23"/>
      <c r="B74" s="15"/>
      <c r="C74" s="11"/>
      <c r="D74" s="7" t="s">
        <v>28</v>
      </c>
      <c r="E74" s="42" t="s">
        <v>73</v>
      </c>
      <c r="F74" s="43">
        <v>150</v>
      </c>
      <c r="G74" s="43">
        <v>17.260000000000002</v>
      </c>
      <c r="H74" s="43">
        <v>2.85</v>
      </c>
      <c r="I74" s="43">
        <v>38.119999999999997</v>
      </c>
      <c r="J74" s="43">
        <v>250.46</v>
      </c>
      <c r="K74" s="44">
        <v>330.01</v>
      </c>
      <c r="L74" s="43">
        <v>16.489999999999998</v>
      </c>
    </row>
    <row r="75" spans="1:12" ht="15">
      <c r="A75" s="23"/>
      <c r="B75" s="15"/>
      <c r="C75" s="11"/>
      <c r="D75" s="7" t="s">
        <v>29</v>
      </c>
      <c r="E75" s="42" t="s">
        <v>57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5.37</v>
      </c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22</v>
      </c>
      <c r="E78" s="42" t="s">
        <v>58</v>
      </c>
      <c r="F78" s="43">
        <v>70</v>
      </c>
      <c r="G78" s="43">
        <v>1.85</v>
      </c>
      <c r="H78" s="43">
        <v>0.36</v>
      </c>
      <c r="I78" s="43">
        <v>23.94</v>
      </c>
      <c r="J78" s="43">
        <v>126.7</v>
      </c>
      <c r="K78" s="44">
        <v>5.0999999999999996</v>
      </c>
      <c r="L78" s="43">
        <v>5.6</v>
      </c>
    </row>
    <row r="79" spans="1:12" ht="15">
      <c r="A79" s="23"/>
      <c r="B79" s="15"/>
      <c r="C79" s="11"/>
      <c r="D79" s="6" t="s">
        <v>74</v>
      </c>
      <c r="E79" s="42" t="s">
        <v>75</v>
      </c>
      <c r="F79" s="43">
        <v>30</v>
      </c>
      <c r="G79" s="43">
        <v>1.7</v>
      </c>
      <c r="H79" s="43">
        <v>2.2599999999999998</v>
      </c>
      <c r="I79" s="43">
        <v>13.8</v>
      </c>
      <c r="J79" s="43">
        <v>78.89</v>
      </c>
      <c r="K79" s="44">
        <v>66037.03</v>
      </c>
      <c r="L79" s="43">
        <v>6.3</v>
      </c>
    </row>
    <row r="80" spans="1:12" ht="15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" si="34">SUM(G71:G79)</f>
        <v>37.770000000000003</v>
      </c>
      <c r="H80" s="19">
        <f t="shared" ref="H80" si="35">SUM(H71:H79)</f>
        <v>28.78</v>
      </c>
      <c r="I80" s="19">
        <f t="shared" ref="I80" si="36">SUM(I71:I79)</f>
        <v>124.38999999999999</v>
      </c>
      <c r="J80" s="19">
        <f t="shared" ref="J80:L80" si="37">SUM(J71:J79)</f>
        <v>924.43000000000006</v>
      </c>
      <c r="K80" s="25"/>
      <c r="L80" s="19">
        <f t="shared" si="37"/>
        <v>96.71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1320</v>
      </c>
      <c r="G81" s="32">
        <f t="shared" ref="G81" si="38">G70+G80</f>
        <v>55.09</v>
      </c>
      <c r="H81" s="32">
        <f t="shared" ref="H81" si="39">H70+H80</f>
        <v>43.27</v>
      </c>
      <c r="I81" s="32">
        <f t="shared" ref="I81" si="40">I70+I80</f>
        <v>218.76999999999998</v>
      </c>
      <c r="J81" s="32">
        <f t="shared" ref="J81:L81" si="41">J70+J80</f>
        <v>1499.0500000000002</v>
      </c>
      <c r="K81" s="32"/>
      <c r="L81" s="32">
        <f t="shared" si="41"/>
        <v>159.70999999999998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76</v>
      </c>
      <c r="F82" s="40">
        <v>150</v>
      </c>
      <c r="G82" s="40">
        <v>10.7</v>
      </c>
      <c r="H82" s="40">
        <v>36</v>
      </c>
      <c r="I82" s="40">
        <v>15.81</v>
      </c>
      <c r="J82" s="40">
        <v>349.9</v>
      </c>
      <c r="K82" s="41">
        <v>340.33</v>
      </c>
      <c r="L82" s="40">
        <v>38.659999999999997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 t="s">
        <v>43</v>
      </c>
      <c r="F85" s="43">
        <v>60</v>
      </c>
      <c r="G85" s="43">
        <v>4.5599999999999996</v>
      </c>
      <c r="H85" s="43">
        <v>0.48</v>
      </c>
      <c r="I85" s="43">
        <v>29.52</v>
      </c>
      <c r="J85" s="43">
        <v>133.19999999999999</v>
      </c>
      <c r="K85" s="44">
        <v>0.09</v>
      </c>
      <c r="L85" s="43">
        <v>3.65</v>
      </c>
    </row>
    <row r="86" spans="1:12" ht="15">
      <c r="A86" s="23"/>
      <c r="B86" s="15"/>
      <c r="C86" s="11"/>
      <c r="D86" s="7" t="s">
        <v>23</v>
      </c>
      <c r="E86" s="42" t="s">
        <v>39</v>
      </c>
      <c r="F86" s="43" t="s">
        <v>40</v>
      </c>
      <c r="G86" s="43">
        <v>0.4</v>
      </c>
      <c r="H86" s="43">
        <v>0.4</v>
      </c>
      <c r="I86" s="43">
        <v>10</v>
      </c>
      <c r="J86" s="43">
        <v>42.7</v>
      </c>
      <c r="K86" s="44">
        <v>28.01</v>
      </c>
      <c r="L86" s="43">
        <v>14.32</v>
      </c>
    </row>
    <row r="87" spans="1:12" ht="15">
      <c r="A87" s="23"/>
      <c r="B87" s="15"/>
      <c r="C87" s="11"/>
      <c r="D87" s="6" t="s">
        <v>29</v>
      </c>
      <c r="E87" s="42" t="s">
        <v>77</v>
      </c>
      <c r="F87" s="43">
        <v>200</v>
      </c>
      <c r="G87" s="43">
        <v>5.4</v>
      </c>
      <c r="H87" s="43">
        <v>5</v>
      </c>
      <c r="I87" s="43">
        <v>21.6</v>
      </c>
      <c r="J87" s="43">
        <v>158</v>
      </c>
      <c r="K87" s="44">
        <v>66271</v>
      </c>
      <c r="L87" s="43">
        <v>6.37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410</v>
      </c>
      <c r="G89" s="19">
        <f t="shared" ref="G89" si="42">SUM(G82:G88)</f>
        <v>21.06</v>
      </c>
      <c r="H89" s="19">
        <f t="shared" ref="H89" si="43">SUM(H82:H88)</f>
        <v>41.879999999999995</v>
      </c>
      <c r="I89" s="19">
        <f t="shared" ref="I89" si="44">SUM(I82:I88)</f>
        <v>76.930000000000007</v>
      </c>
      <c r="J89" s="19">
        <f t="shared" ref="J89:L89" si="45">SUM(J82:J88)</f>
        <v>683.8</v>
      </c>
      <c r="K89" s="25"/>
      <c r="L89" s="19">
        <f t="shared" si="45"/>
        <v>62.999999999999993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78</v>
      </c>
      <c r="F90" s="43">
        <v>60</v>
      </c>
      <c r="G90" s="43">
        <v>0.86</v>
      </c>
      <c r="H90" s="43">
        <v>1.56</v>
      </c>
      <c r="I90" s="43">
        <v>5.13</v>
      </c>
      <c r="J90" s="43">
        <v>37.43</v>
      </c>
      <c r="K90" s="44">
        <v>20.14</v>
      </c>
      <c r="L90" s="43">
        <v>8.27</v>
      </c>
    </row>
    <row r="91" spans="1:12" ht="15">
      <c r="A91" s="23"/>
      <c r="B91" s="15"/>
      <c r="C91" s="11"/>
      <c r="D91" s="7" t="s">
        <v>26</v>
      </c>
      <c r="E91" s="42" t="s">
        <v>79</v>
      </c>
      <c r="F91" s="43">
        <v>100</v>
      </c>
      <c r="G91" s="43">
        <v>12.93</v>
      </c>
      <c r="H91" s="43">
        <v>11.41</v>
      </c>
      <c r="I91" s="43">
        <v>29.29</v>
      </c>
      <c r="J91" s="43">
        <v>264</v>
      </c>
      <c r="K91" s="44">
        <v>392.32</v>
      </c>
      <c r="L91" s="43">
        <v>25.18</v>
      </c>
    </row>
    <row r="92" spans="1:12" ht="15">
      <c r="A92" s="23"/>
      <c r="B92" s="15"/>
      <c r="C92" s="11"/>
      <c r="D92" s="7" t="s">
        <v>27</v>
      </c>
      <c r="E92" s="42" t="s">
        <v>80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489.07</v>
      </c>
      <c r="L92" s="43">
        <v>44.99</v>
      </c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65</v>
      </c>
      <c r="F94" s="43">
        <v>200</v>
      </c>
      <c r="G94" s="43">
        <v>0.2</v>
      </c>
      <c r="H94" s="43">
        <v>0.3</v>
      </c>
      <c r="I94" s="43">
        <v>22.2</v>
      </c>
      <c r="J94" s="43">
        <v>86.4</v>
      </c>
      <c r="K94" s="44">
        <v>407</v>
      </c>
      <c r="L94" s="43">
        <v>11.93</v>
      </c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22</v>
      </c>
      <c r="E97" s="42" t="s">
        <v>58</v>
      </c>
      <c r="F97" s="43">
        <v>70</v>
      </c>
      <c r="G97" s="43">
        <v>1.85</v>
      </c>
      <c r="H97" s="43">
        <v>0.36</v>
      </c>
      <c r="I97" s="43">
        <v>23.94</v>
      </c>
      <c r="J97" s="43">
        <v>126.7</v>
      </c>
      <c r="K97" s="44">
        <v>5.0999999999999996</v>
      </c>
      <c r="L97" s="43">
        <v>6.34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680</v>
      </c>
      <c r="G99" s="19">
        <f t="shared" ref="G99" si="46">SUM(G90:G98)</f>
        <v>31.57</v>
      </c>
      <c r="H99" s="19">
        <f t="shared" ref="H99" si="47">SUM(H90:H98)</f>
        <v>28.290000000000003</v>
      </c>
      <c r="I99" s="19">
        <f t="shared" ref="I99" si="48">SUM(I90:I98)</f>
        <v>109.48</v>
      </c>
      <c r="J99" s="19">
        <f t="shared" ref="J99:L99" si="49">SUM(J90:J98)</f>
        <v>750.53000000000009</v>
      </c>
      <c r="K99" s="25"/>
      <c r="L99" s="19">
        <f t="shared" si="49"/>
        <v>96.710000000000008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1090</v>
      </c>
      <c r="G100" s="32">
        <f t="shared" ref="G100" si="50">G89+G99</f>
        <v>52.629999999999995</v>
      </c>
      <c r="H100" s="32">
        <f t="shared" ref="H100" si="51">H89+H99</f>
        <v>70.17</v>
      </c>
      <c r="I100" s="32">
        <f t="shared" ref="I100" si="52">I89+I99</f>
        <v>186.41000000000003</v>
      </c>
      <c r="J100" s="32">
        <f t="shared" ref="J100:L100" si="53">J89+J99</f>
        <v>1434.33</v>
      </c>
      <c r="K100" s="32"/>
      <c r="L100" s="32">
        <f t="shared" si="53"/>
        <v>159.71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81</v>
      </c>
      <c r="F101" s="40">
        <v>230</v>
      </c>
      <c r="G101" s="40">
        <v>25.61</v>
      </c>
      <c r="H101" s="40">
        <v>36</v>
      </c>
      <c r="I101" s="40">
        <v>80.7</v>
      </c>
      <c r="J101" s="40">
        <v>507.5</v>
      </c>
      <c r="K101" s="41">
        <v>223.24</v>
      </c>
      <c r="L101" s="40">
        <v>36.76</v>
      </c>
    </row>
    <row r="102" spans="1:12" ht="15">
      <c r="A102" s="23"/>
      <c r="B102" s="15"/>
      <c r="C102" s="11"/>
      <c r="D102" s="6" t="s">
        <v>25</v>
      </c>
      <c r="E102" s="42" t="s">
        <v>66</v>
      </c>
      <c r="F102" s="43">
        <v>60</v>
      </c>
      <c r="G102" s="43">
        <v>0.04</v>
      </c>
      <c r="H102" s="43">
        <v>0.18</v>
      </c>
      <c r="I102" s="43">
        <v>5.5</v>
      </c>
      <c r="J102" s="43">
        <v>25.5</v>
      </c>
      <c r="K102" s="44">
        <v>1.6</v>
      </c>
      <c r="L102" s="43">
        <v>7.22</v>
      </c>
    </row>
    <row r="103" spans="1:12" ht="15">
      <c r="A103" s="23"/>
      <c r="B103" s="15"/>
      <c r="C103" s="11"/>
      <c r="D103" s="7" t="s">
        <v>21</v>
      </c>
      <c r="E103" s="42" t="s">
        <v>52</v>
      </c>
      <c r="F103" s="43">
        <v>200</v>
      </c>
      <c r="G103" s="43">
        <v>5</v>
      </c>
      <c r="H103" s="43">
        <v>3.2</v>
      </c>
      <c r="I103" s="43">
        <v>24.66</v>
      </c>
      <c r="J103" s="43">
        <v>141.28</v>
      </c>
      <c r="K103" s="44">
        <v>303.16000000000003</v>
      </c>
      <c r="L103" s="43">
        <v>16</v>
      </c>
    </row>
    <row r="104" spans="1:12" ht="15">
      <c r="A104" s="23"/>
      <c r="B104" s="15"/>
      <c r="C104" s="11"/>
      <c r="D104" s="7" t="s">
        <v>22</v>
      </c>
      <c r="E104" s="42" t="s">
        <v>43</v>
      </c>
      <c r="F104" s="43">
        <v>60</v>
      </c>
      <c r="G104" s="43">
        <v>4.5599999999999996</v>
      </c>
      <c r="H104" s="43">
        <v>0.48</v>
      </c>
      <c r="I104" s="43">
        <v>29.52</v>
      </c>
      <c r="J104" s="43">
        <v>133.19999999999999</v>
      </c>
      <c r="K104" s="44">
        <v>0.09</v>
      </c>
      <c r="L104" s="43">
        <v>3.02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35.21</v>
      </c>
      <c r="H108" s="19">
        <f t="shared" si="54"/>
        <v>39.86</v>
      </c>
      <c r="I108" s="19">
        <f t="shared" si="54"/>
        <v>140.38</v>
      </c>
      <c r="J108" s="19">
        <f t="shared" si="54"/>
        <v>807.48</v>
      </c>
      <c r="K108" s="25"/>
      <c r="L108" s="19">
        <f t="shared" ref="L108" si="55">SUM(L101:L107)</f>
        <v>63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82</v>
      </c>
      <c r="F109" s="43">
        <v>60</v>
      </c>
      <c r="G109" s="43">
        <v>0.72</v>
      </c>
      <c r="H109" s="43">
        <v>5.41</v>
      </c>
      <c r="I109" s="43">
        <v>6.32</v>
      </c>
      <c r="J109" s="43">
        <v>77.73</v>
      </c>
      <c r="K109" s="44">
        <v>47.01</v>
      </c>
      <c r="L109" s="43">
        <v>9.25</v>
      </c>
    </row>
    <row r="110" spans="1:12" ht="15">
      <c r="A110" s="23"/>
      <c r="B110" s="15"/>
      <c r="C110" s="11"/>
      <c r="D110" s="7" t="s">
        <v>26</v>
      </c>
      <c r="E110" s="42" t="s">
        <v>83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66236.09</v>
      </c>
      <c r="L110" s="43">
        <v>23.92</v>
      </c>
    </row>
    <row r="111" spans="1:12" ht="15">
      <c r="A111" s="23"/>
      <c r="B111" s="15"/>
      <c r="C111" s="11"/>
      <c r="D111" s="7" t="s">
        <v>27</v>
      </c>
      <c r="E111" s="42" t="s">
        <v>84</v>
      </c>
      <c r="F111" s="43">
        <v>100</v>
      </c>
      <c r="G111" s="43">
        <v>19.05</v>
      </c>
      <c r="H111" s="43">
        <v>11.83</v>
      </c>
      <c r="I111" s="43">
        <v>7.18</v>
      </c>
      <c r="J111" s="43">
        <v>211.28</v>
      </c>
      <c r="K111" s="44">
        <v>255</v>
      </c>
      <c r="L111" s="43">
        <v>26.6</v>
      </c>
    </row>
    <row r="112" spans="1:12" ht="15">
      <c r="A112" s="23"/>
      <c r="B112" s="15"/>
      <c r="C112" s="11"/>
      <c r="D112" s="7" t="s">
        <v>28</v>
      </c>
      <c r="E112" s="42" t="s">
        <v>85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190.31</v>
      </c>
      <c r="K112" s="44">
        <v>332</v>
      </c>
      <c r="L112" s="43">
        <v>15.79</v>
      </c>
    </row>
    <row r="113" spans="1:12" ht="15">
      <c r="A113" s="23"/>
      <c r="B113" s="15"/>
      <c r="C113" s="11"/>
      <c r="D113" s="7" t="s">
        <v>29</v>
      </c>
      <c r="E113" s="42" t="s">
        <v>68</v>
      </c>
      <c r="F113" s="43">
        <v>200</v>
      </c>
      <c r="G113" s="43">
        <v>0.2</v>
      </c>
      <c r="H113" s="43">
        <v>0.26</v>
      </c>
      <c r="I113" s="43">
        <v>22.2</v>
      </c>
      <c r="J113" s="43">
        <v>86</v>
      </c>
      <c r="K113" s="44">
        <v>407</v>
      </c>
      <c r="L113" s="43">
        <v>14.85</v>
      </c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22</v>
      </c>
      <c r="E116" s="42" t="s">
        <v>58</v>
      </c>
      <c r="F116" s="43">
        <v>70</v>
      </c>
      <c r="G116" s="43">
        <v>1.85</v>
      </c>
      <c r="H116" s="43">
        <v>0.36</v>
      </c>
      <c r="I116" s="43">
        <v>23.9</v>
      </c>
      <c r="J116" s="43">
        <v>126.7</v>
      </c>
      <c r="K116" s="44">
        <v>5.0999999999999996</v>
      </c>
      <c r="L116" s="43">
        <v>6.3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780</v>
      </c>
      <c r="G118" s="19">
        <f t="shared" ref="G118:J118" si="56">SUM(G109:G117)</f>
        <v>29.29</v>
      </c>
      <c r="H118" s="19">
        <f t="shared" si="56"/>
        <v>23.94</v>
      </c>
      <c r="I118" s="19">
        <f t="shared" si="56"/>
        <v>108.78999999999999</v>
      </c>
      <c r="J118" s="19">
        <f t="shared" si="56"/>
        <v>770.73</v>
      </c>
      <c r="K118" s="25"/>
      <c r="L118" s="19">
        <f t="shared" ref="L118" si="57">SUM(L109:L117)</f>
        <v>96.71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1330</v>
      </c>
      <c r="G119" s="32">
        <f t="shared" ref="G119" si="58">G108+G118</f>
        <v>64.5</v>
      </c>
      <c r="H119" s="32">
        <f t="shared" ref="H119" si="59">H108+H118</f>
        <v>63.8</v>
      </c>
      <c r="I119" s="32">
        <f t="shared" ref="I119" si="60">I108+I118</f>
        <v>249.17</v>
      </c>
      <c r="J119" s="32">
        <f t="shared" ref="J119:L119" si="61">J108+J118</f>
        <v>1578.21</v>
      </c>
      <c r="K119" s="32"/>
      <c r="L119" s="32">
        <f t="shared" si="61"/>
        <v>159.70999999999998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87</v>
      </c>
      <c r="F120" s="40">
        <v>200</v>
      </c>
      <c r="G120" s="40">
        <v>7.43</v>
      </c>
      <c r="H120" s="40">
        <v>8.65</v>
      </c>
      <c r="I120" s="40">
        <v>46.9</v>
      </c>
      <c r="J120" s="40">
        <v>258</v>
      </c>
      <c r="K120" s="41">
        <v>2.4700000000000002</v>
      </c>
      <c r="L120" s="40">
        <v>27.95</v>
      </c>
    </row>
    <row r="121" spans="1:12" ht="15">
      <c r="A121" s="14"/>
      <c r="B121" s="15"/>
      <c r="C121" s="11"/>
      <c r="D121" s="6" t="s">
        <v>49</v>
      </c>
      <c r="E121" s="42" t="s">
        <v>86</v>
      </c>
      <c r="F121" s="43">
        <v>10</v>
      </c>
      <c r="G121" s="43">
        <v>2.2999999999999998</v>
      </c>
      <c r="H121" s="43">
        <v>3</v>
      </c>
      <c r="I121" s="43">
        <v>0</v>
      </c>
      <c r="J121" s="43">
        <v>36.4</v>
      </c>
      <c r="K121" s="44">
        <v>3.01</v>
      </c>
      <c r="L121" s="43">
        <v>15.86</v>
      </c>
    </row>
    <row r="122" spans="1:12" ht="15">
      <c r="A122" s="14"/>
      <c r="B122" s="15"/>
      <c r="C122" s="11"/>
      <c r="D122" s="7" t="s">
        <v>21</v>
      </c>
      <c r="E122" s="42" t="s">
        <v>42</v>
      </c>
      <c r="F122" s="43">
        <v>200</v>
      </c>
      <c r="G122" s="43">
        <v>4.7</v>
      </c>
      <c r="H122" s="43">
        <v>5.15</v>
      </c>
      <c r="I122" s="43">
        <v>22.58</v>
      </c>
      <c r="J122" s="43">
        <v>151</v>
      </c>
      <c r="K122" s="44">
        <v>693</v>
      </c>
      <c r="L122" s="43">
        <v>13.59</v>
      </c>
    </row>
    <row r="123" spans="1:12" ht="15">
      <c r="A123" s="14"/>
      <c r="B123" s="15"/>
      <c r="C123" s="11"/>
      <c r="D123" s="7" t="s">
        <v>22</v>
      </c>
      <c r="E123" s="42" t="s">
        <v>43</v>
      </c>
      <c r="F123" s="43">
        <v>60</v>
      </c>
      <c r="G123" s="43">
        <v>4.5599999999999996</v>
      </c>
      <c r="H123" s="43">
        <v>0.48</v>
      </c>
      <c r="I123" s="43">
        <v>29.52</v>
      </c>
      <c r="J123" s="43">
        <v>133.19999999999999</v>
      </c>
      <c r="K123" s="44">
        <v>0.09</v>
      </c>
      <c r="L123" s="43">
        <v>5.6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470</v>
      </c>
      <c r="G127" s="19">
        <f t="shared" ref="G127:J127" si="62">SUM(G120:G126)</f>
        <v>18.989999999999998</v>
      </c>
      <c r="H127" s="19">
        <f t="shared" si="62"/>
        <v>17.28</v>
      </c>
      <c r="I127" s="19">
        <f t="shared" si="62"/>
        <v>98.999999999999986</v>
      </c>
      <c r="J127" s="19">
        <f t="shared" si="62"/>
        <v>578.59999999999991</v>
      </c>
      <c r="K127" s="25"/>
      <c r="L127" s="19">
        <f t="shared" ref="L127" si="63">SUM(L120:L126)</f>
        <v>63.000000000000007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88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0.09</v>
      </c>
      <c r="L128" s="43">
        <v>17.329999999999998</v>
      </c>
    </row>
    <row r="129" spans="1:12" ht="15">
      <c r="A129" s="14"/>
      <c r="B129" s="15"/>
      <c r="C129" s="11"/>
      <c r="D129" s="7" t="s">
        <v>26</v>
      </c>
      <c r="E129" s="42" t="s">
        <v>89</v>
      </c>
      <c r="F129" s="43">
        <v>200</v>
      </c>
      <c r="G129" s="43">
        <v>5.8</v>
      </c>
      <c r="H129" s="43">
        <v>5.6</v>
      </c>
      <c r="I129" s="43">
        <v>33.6</v>
      </c>
      <c r="J129" s="43">
        <v>205.3</v>
      </c>
      <c r="K129" s="44">
        <v>124.47</v>
      </c>
      <c r="L129" s="43">
        <v>20.329999999999998</v>
      </c>
    </row>
    <row r="130" spans="1:12" ht="25.5">
      <c r="A130" s="14"/>
      <c r="B130" s="15"/>
      <c r="C130" s="11"/>
      <c r="D130" s="7" t="s">
        <v>27</v>
      </c>
      <c r="E130" s="42" t="s">
        <v>90</v>
      </c>
      <c r="F130" s="43">
        <v>90</v>
      </c>
      <c r="G130" s="43">
        <v>11.93</v>
      </c>
      <c r="H130" s="43">
        <v>9.5</v>
      </c>
      <c r="I130" s="43">
        <v>20.22</v>
      </c>
      <c r="J130" s="43">
        <v>200.86</v>
      </c>
      <c r="K130" s="44">
        <v>273.07</v>
      </c>
      <c r="L130" s="43">
        <v>25.55</v>
      </c>
    </row>
    <row r="131" spans="1:12" ht="15">
      <c r="A131" s="14"/>
      <c r="B131" s="15"/>
      <c r="C131" s="11"/>
      <c r="D131" s="7" t="s">
        <v>28</v>
      </c>
      <c r="E131" s="42" t="s">
        <v>91</v>
      </c>
      <c r="F131" s="43">
        <v>150</v>
      </c>
      <c r="G131" s="43">
        <v>3.25</v>
      </c>
      <c r="H131" s="43">
        <v>9.25</v>
      </c>
      <c r="I131" s="43">
        <v>22.02</v>
      </c>
      <c r="J131" s="43">
        <v>138.76</v>
      </c>
      <c r="K131" s="44">
        <v>520.08000000000004</v>
      </c>
      <c r="L131" s="43">
        <v>15.07</v>
      </c>
    </row>
    <row r="132" spans="1:12" ht="15">
      <c r="A132" s="14"/>
      <c r="B132" s="15"/>
      <c r="C132" s="11"/>
      <c r="D132" s="7" t="s">
        <v>29</v>
      </c>
      <c r="E132" s="42" t="s">
        <v>57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>
        <v>8.07</v>
      </c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22</v>
      </c>
      <c r="E135" s="42" t="s">
        <v>58</v>
      </c>
      <c r="F135" s="43">
        <v>70</v>
      </c>
      <c r="G135" s="43">
        <v>1.85</v>
      </c>
      <c r="H135" s="43">
        <v>0.36</v>
      </c>
      <c r="I135" s="43">
        <v>23.9</v>
      </c>
      <c r="J135" s="43">
        <v>126.7</v>
      </c>
      <c r="K135" s="44">
        <v>5.0999999999999996</v>
      </c>
      <c r="L135" s="43">
        <v>6.06</v>
      </c>
    </row>
    <row r="136" spans="1:12" ht="15">
      <c r="A136" s="14"/>
      <c r="B136" s="15"/>
      <c r="C136" s="11"/>
      <c r="D136" s="6" t="s">
        <v>92</v>
      </c>
      <c r="E136" s="42" t="s">
        <v>93</v>
      </c>
      <c r="F136" s="43">
        <v>30</v>
      </c>
      <c r="G136" s="43">
        <v>1.4</v>
      </c>
      <c r="H136" s="43">
        <v>1.81</v>
      </c>
      <c r="I136" s="51">
        <v>11</v>
      </c>
      <c r="J136" s="43">
        <v>63.1</v>
      </c>
      <c r="K136" s="44">
        <v>66112</v>
      </c>
      <c r="L136" s="43">
        <v>4.3</v>
      </c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64">SUM(G128:G136)</f>
        <v>26.119999999999997</v>
      </c>
      <c r="H137" s="19">
        <f t="shared" si="64"/>
        <v>28.869999999999997</v>
      </c>
      <c r="I137" s="19">
        <f t="shared" si="64"/>
        <v>139.93</v>
      </c>
      <c r="J137" s="19">
        <f t="shared" si="64"/>
        <v>875.86</v>
      </c>
      <c r="K137" s="25"/>
      <c r="L137" s="19">
        <f t="shared" ref="L137" si="65">SUM(L128:L136)</f>
        <v>96.71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1270</v>
      </c>
      <c r="G138" s="32">
        <f t="shared" ref="G138" si="66">G127+G137</f>
        <v>45.11</v>
      </c>
      <c r="H138" s="32">
        <f t="shared" ref="H138" si="67">H127+H137</f>
        <v>46.15</v>
      </c>
      <c r="I138" s="32">
        <f t="shared" ref="I138" si="68">I127+I137</f>
        <v>238.93</v>
      </c>
      <c r="J138" s="32">
        <f t="shared" ref="J138:L138" si="69">J127+J137</f>
        <v>1454.46</v>
      </c>
      <c r="K138" s="32"/>
      <c r="L138" s="32">
        <f t="shared" si="69"/>
        <v>159.71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94</v>
      </c>
      <c r="F139" s="40">
        <v>200</v>
      </c>
      <c r="G139" s="40">
        <v>7.12</v>
      </c>
      <c r="H139" s="40">
        <v>11.68</v>
      </c>
      <c r="I139" s="40">
        <v>31.06</v>
      </c>
      <c r="J139" s="40">
        <v>257.63</v>
      </c>
      <c r="K139" s="41">
        <v>2.35</v>
      </c>
      <c r="L139" s="40">
        <v>26.59</v>
      </c>
    </row>
    <row r="140" spans="1:12" ht="15">
      <c r="A140" s="23"/>
      <c r="B140" s="15"/>
      <c r="C140" s="11"/>
      <c r="D140" s="6" t="s">
        <v>49</v>
      </c>
      <c r="E140" s="42" t="s">
        <v>50</v>
      </c>
      <c r="F140" s="43">
        <v>10</v>
      </c>
      <c r="G140" s="43">
        <v>2.3199999999999998</v>
      </c>
      <c r="H140" s="43">
        <v>2.95</v>
      </c>
      <c r="I140" s="43">
        <v>0</v>
      </c>
      <c r="J140" s="43">
        <v>36.4</v>
      </c>
      <c r="K140" s="44">
        <v>3.01</v>
      </c>
      <c r="L140" s="43">
        <v>9.4</v>
      </c>
    </row>
    <row r="141" spans="1:12" ht="15">
      <c r="A141" s="23"/>
      <c r="B141" s="15"/>
      <c r="C141" s="11"/>
      <c r="D141" s="7" t="s">
        <v>21</v>
      </c>
      <c r="E141" s="42" t="s">
        <v>95</v>
      </c>
      <c r="F141" s="43">
        <v>200</v>
      </c>
      <c r="G141" s="43">
        <v>0.03</v>
      </c>
      <c r="H141" s="43">
        <v>0.02</v>
      </c>
      <c r="I141" s="43">
        <v>18.62</v>
      </c>
      <c r="J141" s="43">
        <v>73.23</v>
      </c>
      <c r="K141" s="44">
        <v>351.01</v>
      </c>
      <c r="L141" s="43">
        <v>6.45</v>
      </c>
    </row>
    <row r="142" spans="1:12" ht="15.75" customHeight="1">
      <c r="A142" s="23"/>
      <c r="B142" s="15"/>
      <c r="C142" s="11"/>
      <c r="D142" s="7" t="s">
        <v>22</v>
      </c>
      <c r="E142" s="42" t="s">
        <v>43</v>
      </c>
      <c r="F142" s="43">
        <v>60</v>
      </c>
      <c r="G142" s="43">
        <v>5</v>
      </c>
      <c r="H142" s="43">
        <v>0.5</v>
      </c>
      <c r="I142" s="43">
        <v>29.5</v>
      </c>
      <c r="J142" s="43">
        <v>133.19999999999999</v>
      </c>
      <c r="K142" s="44">
        <v>0.09</v>
      </c>
      <c r="L142" s="43">
        <v>3.12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96</v>
      </c>
      <c r="E144" s="42" t="s">
        <v>97</v>
      </c>
      <c r="F144" s="43">
        <v>60</v>
      </c>
      <c r="G144" s="43">
        <v>6.69</v>
      </c>
      <c r="H144" s="43">
        <v>5.77</v>
      </c>
      <c r="I144" s="43">
        <v>29</v>
      </c>
      <c r="J144" s="43">
        <v>194.89</v>
      </c>
      <c r="K144" s="44">
        <v>786.04</v>
      </c>
      <c r="L144" s="43">
        <v>17.440000000000001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 t="shared" ref="G146:J146" si="70">SUM(G139:G145)</f>
        <v>21.16</v>
      </c>
      <c r="H146" s="19">
        <f t="shared" si="70"/>
        <v>20.919999999999998</v>
      </c>
      <c r="I146" s="19">
        <f t="shared" si="70"/>
        <v>108.18</v>
      </c>
      <c r="J146" s="19">
        <f t="shared" si="70"/>
        <v>695.34999999999991</v>
      </c>
      <c r="K146" s="25"/>
      <c r="L146" s="19">
        <f t="shared" ref="L146" si="71">SUM(L139:L145)</f>
        <v>63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98</v>
      </c>
      <c r="F147" s="43">
        <v>60</v>
      </c>
      <c r="G147" s="43">
        <v>1.99</v>
      </c>
      <c r="H147" s="43">
        <v>4.53</v>
      </c>
      <c r="I147" s="43">
        <v>4.95</v>
      </c>
      <c r="J147" s="43">
        <v>68.27</v>
      </c>
      <c r="K147" s="44">
        <v>50.08</v>
      </c>
      <c r="L147" s="43">
        <v>12</v>
      </c>
    </row>
    <row r="148" spans="1:12" ht="15">
      <c r="A148" s="23"/>
      <c r="B148" s="15"/>
      <c r="C148" s="11"/>
      <c r="D148" s="7" t="s">
        <v>26</v>
      </c>
      <c r="E148" s="42" t="s">
        <v>99</v>
      </c>
      <c r="F148" s="43">
        <v>200</v>
      </c>
      <c r="G148" s="43">
        <v>1.4</v>
      </c>
      <c r="H148" s="43">
        <v>3.96</v>
      </c>
      <c r="I148" s="43">
        <v>6.3</v>
      </c>
      <c r="J148" s="43">
        <v>71.8</v>
      </c>
      <c r="K148" s="44">
        <v>124.26</v>
      </c>
      <c r="L148" s="43">
        <v>21.86</v>
      </c>
    </row>
    <row r="149" spans="1:12" ht="15">
      <c r="A149" s="23"/>
      <c r="B149" s="15"/>
      <c r="C149" s="11"/>
      <c r="D149" s="7" t="s">
        <v>27</v>
      </c>
      <c r="E149" s="42" t="s">
        <v>100</v>
      </c>
      <c r="F149" s="43">
        <v>90</v>
      </c>
      <c r="G149" s="43">
        <v>13.89</v>
      </c>
      <c r="H149" s="43">
        <v>12.37</v>
      </c>
      <c r="I149" s="43">
        <v>1.38</v>
      </c>
      <c r="J149" s="43">
        <v>168.97</v>
      </c>
      <c r="K149" s="44">
        <v>288.38</v>
      </c>
      <c r="L149" s="43">
        <v>32.64</v>
      </c>
    </row>
    <row r="150" spans="1:12" ht="15">
      <c r="A150" s="23"/>
      <c r="B150" s="15"/>
      <c r="C150" s="11"/>
      <c r="D150" s="7" t="s">
        <v>28</v>
      </c>
      <c r="E150" s="42" t="s">
        <v>101</v>
      </c>
      <c r="F150" s="43">
        <v>150</v>
      </c>
      <c r="G150" s="43">
        <v>17.260000000000002</v>
      </c>
      <c r="H150" s="43">
        <v>2.85</v>
      </c>
      <c r="I150" s="43">
        <v>38.119999999999997</v>
      </c>
      <c r="J150" s="43">
        <v>250.46</v>
      </c>
      <c r="K150" s="44">
        <v>330.01</v>
      </c>
      <c r="L150" s="43">
        <v>18.71</v>
      </c>
    </row>
    <row r="151" spans="1:12" ht="15">
      <c r="A151" s="23"/>
      <c r="B151" s="15"/>
      <c r="C151" s="11"/>
      <c r="D151" s="7" t="s">
        <v>29</v>
      </c>
      <c r="E151" s="42" t="s">
        <v>61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58.58</v>
      </c>
      <c r="K151" s="44">
        <v>375.01</v>
      </c>
      <c r="L151" s="43">
        <v>4.97</v>
      </c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22</v>
      </c>
      <c r="E154" s="42" t="s">
        <v>58</v>
      </c>
      <c r="F154" s="43">
        <v>70</v>
      </c>
      <c r="G154" s="43">
        <v>1.85</v>
      </c>
      <c r="H154" s="43">
        <v>0.36</v>
      </c>
      <c r="I154" s="43">
        <v>23.9</v>
      </c>
      <c r="J154" s="43">
        <v>126.7</v>
      </c>
      <c r="K154" s="44">
        <v>5.0999999999999996</v>
      </c>
      <c r="L154" s="43">
        <v>6.53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72">SUM(G147:G155)</f>
        <v>36.63000000000001</v>
      </c>
      <c r="H156" s="19">
        <f t="shared" si="72"/>
        <v>24.13</v>
      </c>
      <c r="I156" s="19">
        <f t="shared" si="72"/>
        <v>89.87</v>
      </c>
      <c r="J156" s="19">
        <f t="shared" si="72"/>
        <v>744.78000000000009</v>
      </c>
      <c r="K156" s="25"/>
      <c r="L156" s="19">
        <f t="shared" ref="L156" si="73">SUM(L147:L155)</f>
        <v>96.710000000000008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1300</v>
      </c>
      <c r="G157" s="32">
        <f t="shared" ref="G157" si="74">G146+G156</f>
        <v>57.790000000000006</v>
      </c>
      <c r="H157" s="32">
        <f t="shared" ref="H157" si="75">H146+H156</f>
        <v>45.05</v>
      </c>
      <c r="I157" s="32">
        <f t="shared" ref="I157" si="76">I146+I156</f>
        <v>198.05</v>
      </c>
      <c r="J157" s="32">
        <f t="shared" ref="J157:L157" si="77">J146+J156</f>
        <v>1440.13</v>
      </c>
      <c r="K157" s="32"/>
      <c r="L157" s="32">
        <f t="shared" si="77"/>
        <v>159.71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102</v>
      </c>
      <c r="F158" s="40">
        <v>90</v>
      </c>
      <c r="G158" s="40">
        <v>12.51</v>
      </c>
      <c r="H158" s="40">
        <v>17.309999999999999</v>
      </c>
      <c r="I158" s="40">
        <v>6.05</v>
      </c>
      <c r="J158" s="40">
        <v>229.59</v>
      </c>
      <c r="K158" s="41">
        <v>279.35000000000002</v>
      </c>
      <c r="L158" s="40">
        <v>22.11</v>
      </c>
    </row>
    <row r="159" spans="1:12" ht="15">
      <c r="A159" s="23"/>
      <c r="B159" s="15"/>
      <c r="C159" s="11"/>
      <c r="D159" s="6" t="s">
        <v>28</v>
      </c>
      <c r="E159" s="42" t="s">
        <v>103</v>
      </c>
      <c r="F159" s="43">
        <v>100</v>
      </c>
      <c r="G159" s="43">
        <v>2.06</v>
      </c>
      <c r="H159" s="43">
        <v>1.88</v>
      </c>
      <c r="I159" s="43">
        <v>8.83</v>
      </c>
      <c r="J159" s="43">
        <v>60.6</v>
      </c>
      <c r="K159" s="44">
        <v>318</v>
      </c>
      <c r="L159" s="43">
        <v>12.32</v>
      </c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 t="s">
        <v>43</v>
      </c>
      <c r="F161" s="43">
        <v>60</v>
      </c>
      <c r="G161" s="43">
        <v>4.5599999999999996</v>
      </c>
      <c r="H161" s="43">
        <v>0.48</v>
      </c>
      <c r="I161" s="43">
        <v>29.52</v>
      </c>
      <c r="J161" s="43">
        <v>133.19999999999999</v>
      </c>
      <c r="K161" s="44">
        <v>0.09</v>
      </c>
      <c r="L161" s="43">
        <v>2.57</v>
      </c>
    </row>
    <row r="162" spans="1:12" ht="15">
      <c r="A162" s="23"/>
      <c r="B162" s="15"/>
      <c r="C162" s="11"/>
      <c r="D162" s="7" t="s">
        <v>23</v>
      </c>
      <c r="E162" s="42" t="s">
        <v>59</v>
      </c>
      <c r="F162" s="43" t="s">
        <v>40</v>
      </c>
      <c r="G162" s="43">
        <v>0.4</v>
      </c>
      <c r="H162" s="43">
        <v>0.4</v>
      </c>
      <c r="I162" s="43">
        <v>10</v>
      </c>
      <c r="J162" s="43">
        <v>42.7</v>
      </c>
      <c r="K162" s="44">
        <v>28.01</v>
      </c>
      <c r="L162" s="43">
        <v>12</v>
      </c>
    </row>
    <row r="163" spans="1:12" ht="15">
      <c r="A163" s="23"/>
      <c r="B163" s="15"/>
      <c r="C163" s="11"/>
      <c r="D163" s="6" t="s">
        <v>29</v>
      </c>
      <c r="E163" s="42" t="s">
        <v>68</v>
      </c>
      <c r="F163" s="43">
        <v>200</v>
      </c>
      <c r="G163" s="43">
        <v>0.2</v>
      </c>
      <c r="H163" s="43">
        <v>0.26</v>
      </c>
      <c r="I163" s="43">
        <v>22.2</v>
      </c>
      <c r="J163" s="43">
        <v>86.39</v>
      </c>
      <c r="K163" s="44">
        <v>407</v>
      </c>
      <c r="L163" s="43">
        <v>14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450</v>
      </c>
      <c r="G165" s="19">
        <f t="shared" ref="G165:J165" si="78">SUM(G158:G164)</f>
        <v>19.729999999999997</v>
      </c>
      <c r="H165" s="19">
        <f t="shared" si="78"/>
        <v>20.329999999999998</v>
      </c>
      <c r="I165" s="19">
        <f t="shared" si="78"/>
        <v>76.599999999999994</v>
      </c>
      <c r="J165" s="19">
        <f t="shared" si="78"/>
        <v>552.48</v>
      </c>
      <c r="K165" s="25"/>
      <c r="L165" s="19">
        <f t="shared" ref="L165" si="79">SUM(L158:L164)</f>
        <v>63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104</v>
      </c>
      <c r="F166" s="43">
        <v>60</v>
      </c>
      <c r="G166" s="43">
        <v>1.9</v>
      </c>
      <c r="H166" s="43">
        <v>2.5</v>
      </c>
      <c r="I166" s="43">
        <v>7.8</v>
      </c>
      <c r="J166" s="43">
        <v>61</v>
      </c>
      <c r="K166" s="44">
        <v>7</v>
      </c>
      <c r="L166" s="43">
        <v>12.95</v>
      </c>
    </row>
    <row r="167" spans="1:12" ht="15">
      <c r="A167" s="23"/>
      <c r="B167" s="15"/>
      <c r="C167" s="11"/>
      <c r="D167" s="7" t="s">
        <v>26</v>
      </c>
      <c r="E167" s="42" t="s">
        <v>105</v>
      </c>
      <c r="F167" s="43">
        <v>200</v>
      </c>
      <c r="G167" s="43">
        <v>4.9800000000000004</v>
      </c>
      <c r="H167" s="43">
        <v>7.69</v>
      </c>
      <c r="I167" s="43">
        <v>9.4600000000000009</v>
      </c>
      <c r="J167" s="43">
        <v>124.6</v>
      </c>
      <c r="K167" s="44">
        <v>99.54</v>
      </c>
      <c r="L167" s="43">
        <v>22.35</v>
      </c>
    </row>
    <row r="168" spans="1:12" ht="15">
      <c r="A168" s="23"/>
      <c r="B168" s="15"/>
      <c r="C168" s="11"/>
      <c r="D168" s="7" t="s">
        <v>27</v>
      </c>
      <c r="E168" s="42" t="s">
        <v>106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44">
        <v>436.98</v>
      </c>
      <c r="L168" s="43">
        <v>50.62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48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78.2</v>
      </c>
      <c r="K170" s="44">
        <v>519.01</v>
      </c>
      <c r="L170" s="43">
        <v>5.85</v>
      </c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22</v>
      </c>
      <c r="E173" s="42" t="s">
        <v>58</v>
      </c>
      <c r="F173" s="43">
        <v>70</v>
      </c>
      <c r="G173" s="43">
        <v>1.85</v>
      </c>
      <c r="H173" s="43">
        <v>0.36</v>
      </c>
      <c r="I173" s="43">
        <v>23.9</v>
      </c>
      <c r="J173" s="43">
        <v>126.7</v>
      </c>
      <c r="K173" s="44">
        <v>5.0999999999999996</v>
      </c>
      <c r="L173" s="43">
        <v>4.9400000000000004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80">SUM(G166:G174)</f>
        <v>20.53</v>
      </c>
      <c r="H175" s="19">
        <f t="shared" si="80"/>
        <v>24.169999999999998</v>
      </c>
      <c r="I175" s="19">
        <f t="shared" si="80"/>
        <v>93.68</v>
      </c>
      <c r="J175" s="19">
        <f t="shared" si="80"/>
        <v>695.10000000000014</v>
      </c>
      <c r="K175" s="25"/>
      <c r="L175" s="19">
        <f t="shared" ref="L175" si="81">SUM(L166:L174)</f>
        <v>96.70999999999998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1210</v>
      </c>
      <c r="G176" s="32">
        <f t="shared" ref="G176" si="82">G165+G175</f>
        <v>40.26</v>
      </c>
      <c r="H176" s="32">
        <f t="shared" ref="H176" si="83">H165+H175</f>
        <v>44.5</v>
      </c>
      <c r="I176" s="32">
        <f t="shared" ref="I176" si="84">I165+I175</f>
        <v>170.28</v>
      </c>
      <c r="J176" s="32">
        <f t="shared" ref="J176:L176" si="85">J165+J175</f>
        <v>1247.5800000000002</v>
      </c>
      <c r="K176" s="32"/>
      <c r="L176" s="32">
        <f t="shared" si="85"/>
        <v>159.70999999999998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109</v>
      </c>
      <c r="F177" s="40">
        <v>150</v>
      </c>
      <c r="G177" s="40">
        <v>11.38</v>
      </c>
      <c r="H177" s="40">
        <v>8.3000000000000007</v>
      </c>
      <c r="I177" s="40">
        <v>2.89</v>
      </c>
      <c r="J177" s="40">
        <v>140.30000000000001</v>
      </c>
      <c r="K177" s="41">
        <v>340.19</v>
      </c>
      <c r="L177" s="40">
        <v>39.29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110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58</v>
      </c>
      <c r="K179" s="44">
        <v>430</v>
      </c>
      <c r="L179" s="43">
        <v>5.37</v>
      </c>
    </row>
    <row r="180" spans="1:12" ht="15">
      <c r="A180" s="23"/>
      <c r="B180" s="15"/>
      <c r="C180" s="11"/>
      <c r="D180" s="7" t="s">
        <v>22</v>
      </c>
      <c r="E180" s="42" t="s">
        <v>43</v>
      </c>
      <c r="F180" s="43">
        <v>60</v>
      </c>
      <c r="G180" s="43">
        <v>4.5599999999999996</v>
      </c>
      <c r="H180" s="43">
        <v>0.48</v>
      </c>
      <c r="I180" s="43">
        <v>29.52</v>
      </c>
      <c r="J180" s="43">
        <v>133.19999999999999</v>
      </c>
      <c r="K180" s="44">
        <v>0.09</v>
      </c>
      <c r="L180" s="43">
        <v>3.02</v>
      </c>
    </row>
    <row r="181" spans="1:12" ht="15">
      <c r="A181" s="23"/>
      <c r="B181" s="15"/>
      <c r="C181" s="11"/>
      <c r="D181" s="7" t="s">
        <v>23</v>
      </c>
      <c r="E181" s="42" t="s">
        <v>107</v>
      </c>
      <c r="F181" s="43" t="s">
        <v>108</v>
      </c>
      <c r="G181" s="43">
        <v>0.9</v>
      </c>
      <c r="H181" s="43">
        <v>0.2</v>
      </c>
      <c r="I181" s="43">
        <v>8.1</v>
      </c>
      <c r="J181" s="43">
        <v>40</v>
      </c>
      <c r="K181" s="44">
        <v>28.02</v>
      </c>
      <c r="L181" s="43">
        <v>15.32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410</v>
      </c>
      <c r="G184" s="19">
        <f t="shared" ref="G184:J184" si="86">SUM(G177:G183)</f>
        <v>17.04</v>
      </c>
      <c r="H184" s="19">
        <f t="shared" si="86"/>
        <v>9.0300000000000011</v>
      </c>
      <c r="I184" s="19">
        <f t="shared" si="86"/>
        <v>55.52</v>
      </c>
      <c r="J184" s="19">
        <f t="shared" si="86"/>
        <v>371.5</v>
      </c>
      <c r="K184" s="25"/>
      <c r="L184" s="19">
        <f t="shared" ref="L184" si="87">SUM(L177:L183)</f>
        <v>63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111</v>
      </c>
      <c r="F185" s="43">
        <v>60</v>
      </c>
      <c r="G185" s="43">
        <v>0.95</v>
      </c>
      <c r="H185" s="43">
        <v>3.1</v>
      </c>
      <c r="I185" s="43">
        <v>5.17</v>
      </c>
      <c r="J185" s="43">
        <v>52.68</v>
      </c>
      <c r="K185" s="44">
        <v>72.22</v>
      </c>
      <c r="L185" s="43">
        <v>7.53</v>
      </c>
    </row>
    <row r="186" spans="1:12" ht="15">
      <c r="A186" s="23"/>
      <c r="B186" s="15"/>
      <c r="C186" s="11"/>
      <c r="D186" s="7" t="s">
        <v>26</v>
      </c>
      <c r="E186" s="42" t="s">
        <v>112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140.1</v>
      </c>
      <c r="L186" s="43">
        <v>25.44</v>
      </c>
    </row>
    <row r="187" spans="1:12" ht="15">
      <c r="A187" s="23"/>
      <c r="B187" s="15"/>
      <c r="C187" s="11"/>
      <c r="D187" s="7" t="s">
        <v>27</v>
      </c>
      <c r="E187" s="42" t="s">
        <v>113</v>
      </c>
      <c r="F187" s="43">
        <v>90</v>
      </c>
      <c r="G187" s="43">
        <v>16.55</v>
      </c>
      <c r="H187" s="43">
        <v>16.03</v>
      </c>
      <c r="I187" s="43">
        <v>40.92</v>
      </c>
      <c r="J187" s="43">
        <v>341.39</v>
      </c>
      <c r="K187" s="44">
        <v>267.89</v>
      </c>
      <c r="L187" s="43">
        <v>21.19</v>
      </c>
    </row>
    <row r="188" spans="1:12" ht="15">
      <c r="A188" s="23"/>
      <c r="B188" s="15"/>
      <c r="C188" s="11"/>
      <c r="D188" s="7" t="s">
        <v>28</v>
      </c>
      <c r="E188" s="42" t="s">
        <v>114</v>
      </c>
      <c r="F188" s="43">
        <v>150</v>
      </c>
      <c r="G188" s="43">
        <v>4.1399999999999997</v>
      </c>
      <c r="H188" s="43">
        <v>6.22</v>
      </c>
      <c r="I188" s="43">
        <v>12.1</v>
      </c>
      <c r="J188" s="43">
        <v>100.9</v>
      </c>
      <c r="K188" s="44">
        <v>1.39</v>
      </c>
      <c r="L188" s="43">
        <v>22.07</v>
      </c>
    </row>
    <row r="189" spans="1:12" ht="15">
      <c r="A189" s="23"/>
      <c r="B189" s="15"/>
      <c r="C189" s="11"/>
      <c r="D189" s="7" t="s">
        <v>29</v>
      </c>
      <c r="E189" s="42" t="s">
        <v>68</v>
      </c>
      <c r="F189" s="43">
        <v>200</v>
      </c>
      <c r="G189" s="43">
        <v>0</v>
      </c>
      <c r="H189" s="43">
        <v>0.3</v>
      </c>
      <c r="I189" s="43">
        <v>22.2</v>
      </c>
      <c r="J189" s="43">
        <v>86.4</v>
      </c>
      <c r="K189" s="44">
        <v>407</v>
      </c>
      <c r="L189" s="43">
        <v>14.5</v>
      </c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22</v>
      </c>
      <c r="E192" s="42" t="s">
        <v>58</v>
      </c>
      <c r="F192" s="43">
        <v>70</v>
      </c>
      <c r="G192" s="43">
        <v>1.85</v>
      </c>
      <c r="H192" s="43">
        <v>0.36</v>
      </c>
      <c r="I192" s="43">
        <v>23.9</v>
      </c>
      <c r="J192" s="43">
        <v>126.7</v>
      </c>
      <c r="K192" s="44">
        <v>5.0999999999999996</v>
      </c>
      <c r="L192" s="43">
        <v>5.98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770</v>
      </c>
      <c r="G194" s="19">
        <f t="shared" ref="G194:J194" si="88">SUM(G185:G193)</f>
        <v>28.590000000000003</v>
      </c>
      <c r="H194" s="19">
        <f t="shared" si="88"/>
        <v>30.169999999999998</v>
      </c>
      <c r="I194" s="19">
        <f t="shared" si="88"/>
        <v>123.38999999999999</v>
      </c>
      <c r="J194" s="19">
        <f t="shared" si="88"/>
        <v>864.37</v>
      </c>
      <c r="K194" s="25"/>
      <c r="L194" s="19">
        <f t="shared" ref="L194" si="89">SUM(L185:L193)</f>
        <v>96.71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1180</v>
      </c>
      <c r="G195" s="32">
        <f t="shared" ref="G195" si="90">G184+G194</f>
        <v>45.63</v>
      </c>
      <c r="H195" s="32">
        <f t="shared" ref="H195" si="91">H184+H194</f>
        <v>39.200000000000003</v>
      </c>
      <c r="I195" s="32">
        <f t="shared" ref="I195" si="92">I184+I194</f>
        <v>178.91</v>
      </c>
      <c r="J195" s="32">
        <f t="shared" ref="J195:L195" si="93">J184+J194</f>
        <v>1235.8699999999999</v>
      </c>
      <c r="K195" s="32"/>
      <c r="L195" s="32">
        <f t="shared" si="93"/>
        <v>159.70999999999998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50.606999999999999</v>
      </c>
      <c r="H196" s="34">
        <f t="shared" si="94"/>
        <v>52.294000000000004</v>
      </c>
      <c r="I196" s="34">
        <f t="shared" si="94"/>
        <v>209.14100000000002</v>
      </c>
      <c r="J196" s="34">
        <f t="shared" si="94"/>
        <v>1435.1490000000001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159.71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2023-10-23T08:27:27Z</dcterms:modified>
</cp:coreProperties>
</file>